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14900" yWindow="2160" windowWidth="23100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4" i="1" l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</calcChain>
</file>

<file path=xl/sharedStrings.xml><?xml version="1.0" encoding="utf-8"?>
<sst xmlns="http://schemas.openxmlformats.org/spreadsheetml/2006/main" count="265" uniqueCount="226">
  <si>
    <t>Taipei City</t>
  </si>
  <si>
    <t>New Taipei City</t>
  </si>
  <si>
    <t>Taoyuan City</t>
  </si>
  <si>
    <t>Taichung City</t>
  </si>
  <si>
    <t>Tainan City</t>
  </si>
  <si>
    <t>Kaohsiung City</t>
  </si>
  <si>
    <t>Hsinchu City</t>
  </si>
  <si>
    <t>Chiayi City</t>
  </si>
  <si>
    <t>Miaoli County</t>
  </si>
  <si>
    <t>Hsinchu County</t>
  </si>
  <si>
    <t>Chiayi County</t>
  </si>
  <si>
    <t>TW-TPE</t>
  </si>
  <si>
    <t>TW-NWT</t>
  </si>
  <si>
    <t>TW-TAO</t>
  </si>
  <si>
    <t>TW-TXG</t>
  </si>
  <si>
    <t>TW-TNN</t>
  </si>
  <si>
    <t>TW-KHH</t>
  </si>
  <si>
    <t>TW-KEE</t>
  </si>
  <si>
    <t>TW-HSZ</t>
  </si>
  <si>
    <t>TW-CYI</t>
  </si>
  <si>
    <t>TW-HSQ</t>
  </si>
  <si>
    <t>TW-MIA</t>
  </si>
  <si>
    <t>TW-CHA</t>
  </si>
  <si>
    <t>TW-CYQ</t>
  </si>
  <si>
    <t>TW-NAN</t>
  </si>
  <si>
    <t>TW-YUN</t>
  </si>
  <si>
    <t>TW-PIF</t>
  </si>
  <si>
    <t>TW-ILA</t>
  </si>
  <si>
    <t>TW-HUA</t>
  </si>
  <si>
    <t>TW-TTT</t>
  </si>
  <si>
    <t>TW-PEN</t>
  </si>
  <si>
    <t>TW-KIN</t>
  </si>
  <si>
    <t>TW-LIE</t>
  </si>
  <si>
    <t>新竹市</t>
  </si>
  <si>
    <t>嘉義市</t>
  </si>
  <si>
    <t>新竹縣</t>
  </si>
  <si>
    <t>嘉義縣</t>
  </si>
  <si>
    <t>Special municipality</t>
  </si>
  <si>
    <t>Provincial city</t>
  </si>
  <si>
    <t>County</t>
  </si>
  <si>
    <t>Táiběi Shì</t>
  </si>
  <si>
    <t>Xīnběi Shì</t>
  </si>
  <si>
    <t>Táoyuán Shì</t>
  </si>
  <si>
    <t>Táizhōng Shì</t>
  </si>
  <si>
    <t>Táinán Shì</t>
  </si>
  <si>
    <t>Gāoxióng Shì</t>
  </si>
  <si>
    <t>Jīlóng Shì</t>
  </si>
  <si>
    <t>Xīnzhú Shì</t>
  </si>
  <si>
    <t>Jiāyì Shì</t>
  </si>
  <si>
    <t>Xīnzhú Xiàn</t>
  </si>
  <si>
    <t>Miáolì Xiàn</t>
  </si>
  <si>
    <t>Zhānghuà Xiàn</t>
  </si>
  <si>
    <t>Jiāyì Xiàn</t>
  </si>
  <si>
    <t>Nántóu Xiàn</t>
  </si>
  <si>
    <t>Yúnlín Xiàn</t>
  </si>
  <si>
    <t>Píngdōng Xiàn</t>
  </si>
  <si>
    <t>Yílán Xiàn</t>
  </si>
  <si>
    <t>Huālián Xiàn</t>
  </si>
  <si>
    <t>Táidōng Xiàn</t>
  </si>
  <si>
    <t>Pénghú Xiàn</t>
  </si>
  <si>
    <t>Jīnmén Xiàn</t>
  </si>
  <si>
    <t>Liánjiāng Xiàn</t>
  </si>
  <si>
    <t>臺北市</t>
  </si>
  <si>
    <t>新北市</t>
  </si>
  <si>
    <t>桃園市</t>
  </si>
  <si>
    <t>臺中市</t>
  </si>
  <si>
    <t>臺南市</t>
  </si>
  <si>
    <t>高雄市</t>
  </si>
  <si>
    <t>基隆市</t>
  </si>
  <si>
    <t>南投縣</t>
  </si>
  <si>
    <t>雲林縣</t>
  </si>
  <si>
    <t>屏東縣</t>
  </si>
  <si>
    <t>宜蘭縣</t>
  </si>
  <si>
    <t>花蓮縣</t>
  </si>
  <si>
    <t>臺東縣</t>
  </si>
  <si>
    <t>澎湖縣</t>
  </si>
  <si>
    <t>金門縣</t>
  </si>
  <si>
    <t>連江縣</t>
  </si>
  <si>
    <t>Hanzi</t>
  </si>
  <si>
    <t>Tâi-pak chhī</t>
  </si>
  <si>
    <t>Taiwanese (POJ)</t>
  </si>
  <si>
    <t>Hakka (POJ)</t>
  </si>
  <si>
    <t>Mandarin (Hanyu Pinyin)</t>
  </si>
  <si>
    <t>Thòi-pet sṳ</t>
  </si>
  <si>
    <t>Chiong-hoà koān</t>
  </si>
  <si>
    <t>Chông-fa yen</t>
  </si>
  <si>
    <t>Ka-gī chhī</t>
  </si>
  <si>
    <t>Kâ-ngi sṳ</t>
  </si>
  <si>
    <t>Ka-gī koān</t>
  </si>
  <si>
    <t>Kâ-ngi yen</t>
  </si>
  <si>
    <t>Sin-tek chhī</t>
  </si>
  <si>
    <t>Sîn-tsuk sṳ</t>
  </si>
  <si>
    <t>Sin-tek koān</t>
  </si>
  <si>
    <t>Changhua County</t>
  </si>
  <si>
    <t>彰化縣</t>
  </si>
  <si>
    <t>Changhua City</t>
  </si>
  <si>
    <t>East District</t>
  </si>
  <si>
    <t>Taibao City</t>
  </si>
  <si>
    <t>North District</t>
  </si>
  <si>
    <t>Sîn-tsuk yen</t>
  </si>
  <si>
    <t>Zhubei City</t>
  </si>
  <si>
    <t>Hualien County</t>
  </si>
  <si>
    <t>Hoa-liân koān</t>
  </si>
  <si>
    <t>Fâ-lièn yen</t>
  </si>
  <si>
    <t>Hualien City</t>
  </si>
  <si>
    <t>Ko-hiông chhī</t>
  </si>
  <si>
    <t>Kô-hiùng sṳ</t>
  </si>
  <si>
    <t>Keelung City</t>
  </si>
  <si>
    <t>Ke-lâng chhī</t>
  </si>
  <si>
    <t>Kî-lùng sṳ</t>
  </si>
  <si>
    <t>Zhongzheng District</t>
  </si>
  <si>
    <t>Kinmen County</t>
  </si>
  <si>
    <t>Kim-mn̂g koān</t>
  </si>
  <si>
    <t>Kîm-mùn yen</t>
  </si>
  <si>
    <t>Jincheng Township</t>
  </si>
  <si>
    <t>Lienchiang County</t>
  </si>
  <si>
    <t>Liân-kang koān</t>
  </si>
  <si>
    <t>Lièn-kông yen</t>
  </si>
  <si>
    <t>Nangan Township</t>
  </si>
  <si>
    <t>苗栗縣</t>
  </si>
  <si>
    <t>Biâu-le̍k koān</t>
  </si>
  <si>
    <t>Mèu-li̍t yen</t>
  </si>
  <si>
    <t>Miaoli City</t>
  </si>
  <si>
    <t>Nantou County</t>
  </si>
  <si>
    <t>Lâm-tâu koān</t>
  </si>
  <si>
    <t>Nàm-thèu yen</t>
  </si>
  <si>
    <t>Nantou City</t>
  </si>
  <si>
    <t>Sin-pak chhī</t>
  </si>
  <si>
    <t>Sîn-pet sṳ</t>
  </si>
  <si>
    <t>Banqiao District</t>
  </si>
  <si>
    <t>Penghu County</t>
  </si>
  <si>
    <t>Phêⁿ-ô͘ koān</t>
  </si>
  <si>
    <t>Phàng-fù yen</t>
  </si>
  <si>
    <t>Magong City</t>
  </si>
  <si>
    <t>Pingtung County</t>
  </si>
  <si>
    <t>Pîn-tong koān</t>
  </si>
  <si>
    <t>Phìn-tûng yen</t>
  </si>
  <si>
    <t>Pingtung City</t>
  </si>
  <si>
    <t>Tâi-tiong chhī</t>
  </si>
  <si>
    <t>Thòi-chûng sṳ</t>
  </si>
  <si>
    <t>Xitun District</t>
  </si>
  <si>
    <t>Tâi-lâm chhī</t>
  </si>
  <si>
    <t>Thòi-nàm sṳ</t>
  </si>
  <si>
    <t>Xinyi District</t>
  </si>
  <si>
    <t>Taitung County</t>
  </si>
  <si>
    <t>Tâi-tang koān</t>
  </si>
  <si>
    <t>Thòi-tûng yen</t>
  </si>
  <si>
    <t>Taitung City</t>
  </si>
  <si>
    <t>Thô-hn̂g chhī</t>
  </si>
  <si>
    <t>Thò-yèn sṳ</t>
  </si>
  <si>
    <t>Taoyuan District</t>
  </si>
  <si>
    <t>Yilan County</t>
  </si>
  <si>
    <t>Gî-lân koān</t>
  </si>
  <si>
    <t>Ngì-làn yen</t>
  </si>
  <si>
    <t>Yilan City</t>
  </si>
  <si>
    <t>Yunlin County</t>
  </si>
  <si>
    <t>Hûn-lîm koān</t>
  </si>
  <si>
    <t>Yùn-lìm yen</t>
  </si>
  <si>
    <t>Douliu City</t>
  </si>
  <si>
    <t>Lingya District/Fengshan District</t>
  </si>
  <si>
    <t>Anping District/Xinying District</t>
  </si>
  <si>
    <t>Villages</t>
  </si>
  <si>
    <t>Households</t>
  </si>
  <si>
    <t>Area</t>
  </si>
  <si>
    <t>Townships/county-level cities/districts</t>
  </si>
  <si>
    <t>Neighborhoods</t>
  </si>
  <si>
    <t>ISO 3166-2:TW code</t>
  </si>
  <si>
    <t>Official name</t>
  </si>
  <si>
    <t>English</t>
  </si>
  <si>
    <t>Classification</t>
  </si>
  <si>
    <t>Subdivisions</t>
  </si>
  <si>
    <t>Administrative capital</t>
  </si>
  <si>
    <t>Population density (people/km2)</t>
  </si>
  <si>
    <t>Chief executive</t>
  </si>
  <si>
    <t>Party</t>
  </si>
  <si>
    <t>Wei Ming-ku</t>
  </si>
  <si>
    <t>Ko Wen-je</t>
  </si>
  <si>
    <t>Independent</t>
  </si>
  <si>
    <t>Democratic Progressive Party</t>
  </si>
  <si>
    <t>"English"</t>
  </si>
  <si>
    <t>William Lai</t>
  </si>
  <si>
    <t>Eric Chu</t>
  </si>
  <si>
    <t>Kuomintang</t>
  </si>
  <si>
    <t>Twu Shiing-jer</t>
  </si>
  <si>
    <t>涂醒哲</t>
  </si>
  <si>
    <t>Lin Yu-chang</t>
  </si>
  <si>
    <t>林右昌</t>
  </si>
  <si>
    <t>Lin Chih-chien</t>
  </si>
  <si>
    <t>林智堅</t>
  </si>
  <si>
    <t>Chen Chu</t>
  </si>
  <si>
    <t>陳菊</t>
  </si>
  <si>
    <t>賴清德</t>
  </si>
  <si>
    <t>Lin Chia-lung</t>
  </si>
  <si>
    <t>林佳龍</t>
  </si>
  <si>
    <t>Cheng Wen-tsan</t>
  </si>
  <si>
    <t>鄭文燦</t>
  </si>
  <si>
    <t>朱立倫</t>
  </si>
  <si>
    <t>柯文哲</t>
  </si>
  <si>
    <t>Lin Tsung-hsien</t>
  </si>
  <si>
    <t>Chiu Ching-chun</t>
  </si>
  <si>
    <t>Hsu Yao-chang</t>
  </si>
  <si>
    <t>Lin Ming-chen</t>
  </si>
  <si>
    <t>Lee Chin-yung</t>
  </si>
  <si>
    <t>Helen Chang</t>
  </si>
  <si>
    <t>Justin Huang</t>
  </si>
  <si>
    <t>Pan Men-an</t>
  </si>
  <si>
    <t>Fu Kun-chi</t>
  </si>
  <si>
    <t>Chen Kuang-fu</t>
  </si>
  <si>
    <t>Chen Fu-hai</t>
  </si>
  <si>
    <t>Liu Cheng-ying</t>
  </si>
  <si>
    <t>林聰賢</t>
  </si>
  <si>
    <t>邱鏡淳</t>
  </si>
  <si>
    <t>徐耀昌</t>
  </si>
  <si>
    <t>魏明谷</t>
  </si>
  <si>
    <t>林明溱</t>
  </si>
  <si>
    <t>李進勇</t>
  </si>
  <si>
    <t>張花冠</t>
  </si>
  <si>
    <t>潘孟安</t>
  </si>
  <si>
    <t>黃健庭</t>
  </si>
  <si>
    <t>傅崐萁</t>
  </si>
  <si>
    <t>陳光復</t>
  </si>
  <si>
    <t>陳福海</t>
  </si>
  <si>
    <t>劉增應</t>
  </si>
  <si>
    <t>Legislative Yuan constituencies</t>
  </si>
  <si>
    <t>Demographics</t>
  </si>
  <si>
    <t>Population (March 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</si>
</sst>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Linux Libertine"/>
    </font>
    <font>
      <sz val="12"/>
      <name val="新細明體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0" xfId="0" applyNumberFormat="1" applyFont="1" applyBorder="1"/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3" xfId="0" applyFont="1" applyBorder="1" applyAlignment="1">
      <alignment horizontal="right" vertical="center" wrapText="1"/>
    </xf>
    <xf numFmtId="3" fontId="3" fillId="0" borderId="13" xfId="0" applyNumberFormat="1" applyFont="1" applyBorder="1" applyAlignment="1">
      <alignment horizontal="right" vertical="center" wrapText="1"/>
    </xf>
    <xf numFmtId="2" fontId="3" fillId="0" borderId="13" xfId="0" applyNumberFormat="1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4" fontId="3" fillId="0" borderId="15" xfId="0" applyNumberFormat="1" applyFont="1" applyBorder="1" applyAlignment="1">
      <alignment horizontal="right" vertical="center" wrapText="1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D1" workbookViewId="0">
      <selection activeCell="O3" sqref="O3"/>
    </sheetView>
  </sheetViews>
  <sheetFormatPr baseColWidth="10" defaultRowHeight="15" x14ac:dyDescent="0"/>
  <cols>
    <col min="1" max="1" width="11.83203125" style="1" customWidth="1"/>
    <col min="2" max="2" width="19.83203125" style="1" customWidth="1"/>
    <col min="3" max="3" width="10.83203125" style="1"/>
    <col min="4" max="6" width="17.1640625" style="1" customWidth="1"/>
    <col min="7" max="7" width="19" style="1" customWidth="1"/>
    <col min="8" max="8" width="29" style="1" customWidth="1"/>
    <col min="9" max="16" width="10.83203125" style="1"/>
    <col min="17" max="17" width="17.1640625" style="1" customWidth="1"/>
    <col min="18" max="18" width="10.83203125" style="1"/>
    <col min="19" max="19" width="28.83203125" style="1" customWidth="1"/>
    <col min="20" max="16384" width="10.83203125" style="1"/>
  </cols>
  <sheetData>
    <row r="1" spans="1:19" s="5" customFormat="1">
      <c r="A1" s="14" t="s">
        <v>166</v>
      </c>
      <c r="B1" s="15" t="s">
        <v>167</v>
      </c>
      <c r="C1" s="16"/>
      <c r="D1" s="16"/>
      <c r="E1" s="16"/>
      <c r="F1" s="17"/>
      <c r="G1" s="18" t="s">
        <v>169</v>
      </c>
      <c r="H1" s="15" t="s">
        <v>170</v>
      </c>
      <c r="I1" s="16"/>
      <c r="J1" s="16"/>
      <c r="K1" s="16"/>
      <c r="L1" s="16"/>
      <c r="M1" s="27" t="s">
        <v>163</v>
      </c>
      <c r="N1" s="16" t="s">
        <v>224</v>
      </c>
      <c r="O1" s="16"/>
      <c r="P1" s="16"/>
      <c r="Q1" s="15" t="s">
        <v>173</v>
      </c>
      <c r="R1" s="16"/>
      <c r="S1" s="17"/>
    </row>
    <row r="2" spans="1:19" s="5" customFormat="1" ht="16" thickBot="1">
      <c r="A2" s="19"/>
      <c r="B2" s="6" t="s">
        <v>168</v>
      </c>
      <c r="C2" s="7" t="s">
        <v>78</v>
      </c>
      <c r="D2" s="7" t="s">
        <v>82</v>
      </c>
      <c r="E2" s="7" t="s">
        <v>80</v>
      </c>
      <c r="F2" s="8" t="s">
        <v>81</v>
      </c>
      <c r="G2" s="13"/>
      <c r="H2" s="6" t="s">
        <v>171</v>
      </c>
      <c r="I2" s="7" t="s">
        <v>164</v>
      </c>
      <c r="J2" s="7" t="s">
        <v>161</v>
      </c>
      <c r="K2" s="7" t="s">
        <v>165</v>
      </c>
      <c r="L2" s="7" t="s">
        <v>223</v>
      </c>
      <c r="M2" s="28"/>
      <c r="N2" s="7" t="s">
        <v>162</v>
      </c>
      <c r="O2" s="7" t="s">
        <v>225</v>
      </c>
      <c r="P2" s="7" t="s">
        <v>172</v>
      </c>
      <c r="Q2" s="6" t="s">
        <v>179</v>
      </c>
      <c r="R2" s="7" t="s">
        <v>78</v>
      </c>
      <c r="S2" s="8" t="s">
        <v>174</v>
      </c>
    </row>
    <row r="3" spans="1:19" s="5" customFormat="1">
      <c r="A3" s="9" t="s">
        <v>22</v>
      </c>
      <c r="B3" s="9" t="s">
        <v>93</v>
      </c>
      <c r="C3" s="10" t="s">
        <v>94</v>
      </c>
      <c r="D3" s="5" t="s">
        <v>51</v>
      </c>
      <c r="E3" s="5" t="s">
        <v>84</v>
      </c>
      <c r="F3" s="11" t="s">
        <v>85</v>
      </c>
      <c r="G3" s="5" t="s">
        <v>39</v>
      </c>
      <c r="H3" s="9" t="s">
        <v>95</v>
      </c>
      <c r="I3" s="2">
        <v>26</v>
      </c>
      <c r="J3" s="2">
        <v>589</v>
      </c>
      <c r="K3" s="3">
        <v>9157</v>
      </c>
      <c r="L3" s="3">
        <v>4</v>
      </c>
      <c r="M3" s="29">
        <v>1074.396</v>
      </c>
      <c r="N3" s="3">
        <v>382330</v>
      </c>
      <c r="O3" s="3">
        <v>1288945</v>
      </c>
      <c r="P3" s="12">
        <f>O3/M3</f>
        <v>1199.6926645296521</v>
      </c>
      <c r="Q3" s="9" t="s">
        <v>175</v>
      </c>
      <c r="R3" s="10" t="s">
        <v>213</v>
      </c>
      <c r="S3" s="11" t="s">
        <v>178</v>
      </c>
    </row>
    <row r="4" spans="1:19" s="5" customFormat="1">
      <c r="A4" s="9" t="s">
        <v>19</v>
      </c>
      <c r="B4" s="9" t="s">
        <v>7</v>
      </c>
      <c r="C4" s="10" t="s">
        <v>34</v>
      </c>
      <c r="D4" s="5" t="s">
        <v>48</v>
      </c>
      <c r="E4" s="5" t="s">
        <v>86</v>
      </c>
      <c r="F4" s="11" t="s">
        <v>87</v>
      </c>
      <c r="G4" s="5" t="s">
        <v>38</v>
      </c>
      <c r="H4" s="9" t="s">
        <v>96</v>
      </c>
      <c r="I4" s="2">
        <v>2</v>
      </c>
      <c r="J4" s="2">
        <v>84</v>
      </c>
      <c r="K4" s="3">
        <v>1392</v>
      </c>
      <c r="L4" s="3">
        <v>1</v>
      </c>
      <c r="M4" s="30">
        <v>60.025599999999997</v>
      </c>
      <c r="N4" s="3">
        <v>98640</v>
      </c>
      <c r="O4" s="3">
        <v>270264</v>
      </c>
      <c r="P4" s="12">
        <f t="shared" ref="P4:P24" si="0">O4/M4</f>
        <v>4502.4789423179445</v>
      </c>
      <c r="Q4" s="9" t="s">
        <v>183</v>
      </c>
      <c r="R4" s="10" t="s">
        <v>184</v>
      </c>
      <c r="S4" s="11" t="s">
        <v>178</v>
      </c>
    </row>
    <row r="5" spans="1:19" s="5" customFormat="1">
      <c r="A5" s="9" t="s">
        <v>23</v>
      </c>
      <c r="B5" s="9" t="s">
        <v>10</v>
      </c>
      <c r="C5" s="10" t="s">
        <v>36</v>
      </c>
      <c r="D5" s="5" t="s">
        <v>52</v>
      </c>
      <c r="E5" s="5" t="s">
        <v>88</v>
      </c>
      <c r="F5" s="11" t="s">
        <v>89</v>
      </c>
      <c r="G5" s="5" t="s">
        <v>39</v>
      </c>
      <c r="H5" s="9" t="s">
        <v>97</v>
      </c>
      <c r="I5" s="2">
        <v>18</v>
      </c>
      <c r="J5" s="2">
        <v>357</v>
      </c>
      <c r="K5" s="3">
        <v>5360</v>
      </c>
      <c r="L5" s="3">
        <v>2</v>
      </c>
      <c r="M5" s="29">
        <v>1903.6367</v>
      </c>
      <c r="N5" s="3">
        <v>181964</v>
      </c>
      <c r="O5" s="3">
        <v>518507</v>
      </c>
      <c r="P5" s="12">
        <f t="shared" si="0"/>
        <v>272.37707699163394</v>
      </c>
      <c r="Q5" s="9" t="s">
        <v>203</v>
      </c>
      <c r="R5" s="10" t="s">
        <v>216</v>
      </c>
      <c r="S5" s="11" t="s">
        <v>178</v>
      </c>
    </row>
    <row r="6" spans="1:19" s="5" customFormat="1">
      <c r="A6" s="9" t="s">
        <v>18</v>
      </c>
      <c r="B6" s="9" t="s">
        <v>6</v>
      </c>
      <c r="C6" s="10" t="s">
        <v>33</v>
      </c>
      <c r="D6" s="5" t="s">
        <v>47</v>
      </c>
      <c r="E6" s="5" t="s">
        <v>90</v>
      </c>
      <c r="F6" s="11" t="s">
        <v>91</v>
      </c>
      <c r="G6" s="5" t="s">
        <v>38</v>
      </c>
      <c r="H6" s="9" t="s">
        <v>98</v>
      </c>
      <c r="I6" s="2">
        <v>3</v>
      </c>
      <c r="J6" s="2">
        <v>122</v>
      </c>
      <c r="K6" s="3">
        <v>2230</v>
      </c>
      <c r="L6" s="3">
        <v>1</v>
      </c>
      <c r="M6" s="30">
        <v>104.15260000000001</v>
      </c>
      <c r="N6" s="3">
        <v>157877</v>
      </c>
      <c r="O6" s="3">
        <v>434492</v>
      </c>
      <c r="P6" s="12">
        <f t="shared" si="0"/>
        <v>4171.6865445509757</v>
      </c>
      <c r="Q6" s="9" t="s">
        <v>187</v>
      </c>
      <c r="R6" s="10" t="s">
        <v>188</v>
      </c>
      <c r="S6" s="11" t="s">
        <v>178</v>
      </c>
    </row>
    <row r="7" spans="1:19" s="5" customFormat="1">
      <c r="A7" s="9" t="s">
        <v>20</v>
      </c>
      <c r="B7" s="9" t="s">
        <v>9</v>
      </c>
      <c r="C7" s="10" t="s">
        <v>35</v>
      </c>
      <c r="D7" s="5" t="s">
        <v>49</v>
      </c>
      <c r="E7" s="5" t="s">
        <v>92</v>
      </c>
      <c r="F7" s="11" t="s">
        <v>99</v>
      </c>
      <c r="G7" s="5" t="s">
        <v>39</v>
      </c>
      <c r="H7" s="9" t="s">
        <v>100</v>
      </c>
      <c r="I7" s="2">
        <v>13</v>
      </c>
      <c r="J7" s="2">
        <v>191</v>
      </c>
      <c r="K7" s="3">
        <v>3228</v>
      </c>
      <c r="L7" s="3">
        <v>1</v>
      </c>
      <c r="M7" s="29">
        <v>1427.5369000000001</v>
      </c>
      <c r="N7" s="3">
        <v>183969</v>
      </c>
      <c r="O7" s="3">
        <v>543183</v>
      </c>
      <c r="P7" s="12">
        <f t="shared" si="0"/>
        <v>380.50364932773363</v>
      </c>
      <c r="Q7" s="9" t="s">
        <v>199</v>
      </c>
      <c r="R7" s="10" t="s">
        <v>211</v>
      </c>
      <c r="S7" s="11" t="s">
        <v>182</v>
      </c>
    </row>
    <row r="8" spans="1:19" s="5" customFormat="1">
      <c r="A8" s="9" t="s">
        <v>28</v>
      </c>
      <c r="B8" s="9" t="s">
        <v>101</v>
      </c>
      <c r="C8" s="10" t="s">
        <v>73</v>
      </c>
      <c r="D8" s="5" t="s">
        <v>57</v>
      </c>
      <c r="E8" s="5" t="s">
        <v>102</v>
      </c>
      <c r="F8" s="11" t="s">
        <v>103</v>
      </c>
      <c r="G8" s="5" t="s">
        <v>39</v>
      </c>
      <c r="H8" s="9" t="s">
        <v>104</v>
      </c>
      <c r="I8" s="2">
        <v>13</v>
      </c>
      <c r="J8" s="2">
        <v>177</v>
      </c>
      <c r="K8" s="3">
        <v>3682</v>
      </c>
      <c r="L8" s="3">
        <v>1</v>
      </c>
      <c r="M8" s="29">
        <v>4628.5713999999998</v>
      </c>
      <c r="N8" s="3">
        <v>124900</v>
      </c>
      <c r="O8" s="3">
        <v>331633</v>
      </c>
      <c r="P8" s="12">
        <f t="shared" si="0"/>
        <v>71.64910538055004</v>
      </c>
      <c r="Q8" s="9" t="s">
        <v>206</v>
      </c>
      <c r="R8" s="10" t="s">
        <v>219</v>
      </c>
      <c r="S8" s="11" t="s">
        <v>177</v>
      </c>
    </row>
    <row r="9" spans="1:19" s="5" customFormat="1">
      <c r="A9" s="9" t="s">
        <v>16</v>
      </c>
      <c r="B9" s="9" t="s">
        <v>5</v>
      </c>
      <c r="C9" s="10" t="s">
        <v>67</v>
      </c>
      <c r="D9" s="5" t="s">
        <v>45</v>
      </c>
      <c r="E9" s="5" t="s">
        <v>105</v>
      </c>
      <c r="F9" s="11" t="s">
        <v>106</v>
      </c>
      <c r="G9" s="5" t="s">
        <v>37</v>
      </c>
      <c r="H9" s="9" t="s">
        <v>159</v>
      </c>
      <c r="I9" s="2">
        <v>38</v>
      </c>
      <c r="J9" s="2">
        <v>891</v>
      </c>
      <c r="K9" s="3">
        <v>17343</v>
      </c>
      <c r="L9" s="3">
        <v>9</v>
      </c>
      <c r="M9" s="29">
        <v>2951.8524000000002</v>
      </c>
      <c r="N9" s="3">
        <v>1074044</v>
      </c>
      <c r="O9" s="3">
        <v>2778240</v>
      </c>
      <c r="P9" s="12">
        <f t="shared" si="0"/>
        <v>941.18527064564603</v>
      </c>
      <c r="Q9" s="9" t="s">
        <v>189</v>
      </c>
      <c r="R9" s="10" t="s">
        <v>190</v>
      </c>
      <c r="S9" s="11" t="s">
        <v>178</v>
      </c>
    </row>
    <row r="10" spans="1:19" s="5" customFormat="1">
      <c r="A10" s="9" t="s">
        <v>17</v>
      </c>
      <c r="B10" s="9" t="s">
        <v>107</v>
      </c>
      <c r="C10" s="10" t="s">
        <v>68</v>
      </c>
      <c r="D10" s="5" t="s">
        <v>46</v>
      </c>
      <c r="E10" s="5" t="s">
        <v>108</v>
      </c>
      <c r="F10" s="11" t="s">
        <v>109</v>
      </c>
      <c r="G10" s="5" t="s">
        <v>38</v>
      </c>
      <c r="H10" s="9" t="s">
        <v>110</v>
      </c>
      <c r="I10" s="2">
        <v>7</v>
      </c>
      <c r="J10" s="2">
        <v>157</v>
      </c>
      <c r="K10" s="3">
        <v>3313</v>
      </c>
      <c r="L10" s="3">
        <v>1</v>
      </c>
      <c r="M10" s="30">
        <v>132.75890000000001</v>
      </c>
      <c r="N10" s="3">
        <v>150916</v>
      </c>
      <c r="O10" s="3">
        <v>371882</v>
      </c>
      <c r="P10" s="12">
        <f t="shared" si="0"/>
        <v>2801.1831975106752</v>
      </c>
      <c r="Q10" s="9" t="s">
        <v>185</v>
      </c>
      <c r="R10" s="10" t="s">
        <v>186</v>
      </c>
      <c r="S10" s="11" t="s">
        <v>178</v>
      </c>
    </row>
    <row r="11" spans="1:19" s="5" customFormat="1">
      <c r="A11" s="9" t="s">
        <v>31</v>
      </c>
      <c r="B11" s="9" t="s">
        <v>111</v>
      </c>
      <c r="C11" s="10" t="s">
        <v>76</v>
      </c>
      <c r="D11" s="5" t="s">
        <v>60</v>
      </c>
      <c r="E11" s="5" t="s">
        <v>112</v>
      </c>
      <c r="F11" s="11" t="s">
        <v>113</v>
      </c>
      <c r="G11" s="5" t="s">
        <v>39</v>
      </c>
      <c r="H11" s="9" t="s">
        <v>114</v>
      </c>
      <c r="I11" s="2">
        <v>6</v>
      </c>
      <c r="J11" s="2">
        <v>37</v>
      </c>
      <c r="K11" s="2">
        <v>767</v>
      </c>
      <c r="L11" s="2">
        <v>1</v>
      </c>
      <c r="M11" s="30">
        <v>151.65600000000001</v>
      </c>
      <c r="N11" s="3">
        <v>38690</v>
      </c>
      <c r="O11" s="3">
        <v>132998</v>
      </c>
      <c r="P11" s="12">
        <f t="shared" si="0"/>
        <v>876.97156723110197</v>
      </c>
      <c r="Q11" s="9" t="s">
        <v>208</v>
      </c>
      <c r="R11" s="10" t="s">
        <v>221</v>
      </c>
      <c r="S11" s="11" t="s">
        <v>177</v>
      </c>
    </row>
    <row r="12" spans="1:19" s="5" customFormat="1">
      <c r="A12" s="9" t="s">
        <v>32</v>
      </c>
      <c r="B12" s="9" t="s">
        <v>115</v>
      </c>
      <c r="C12" s="10" t="s">
        <v>77</v>
      </c>
      <c r="D12" s="5" t="s">
        <v>61</v>
      </c>
      <c r="E12" s="5" t="s">
        <v>116</v>
      </c>
      <c r="F12" s="11" t="s">
        <v>117</v>
      </c>
      <c r="G12" s="5" t="s">
        <v>39</v>
      </c>
      <c r="H12" s="9" t="s">
        <v>118</v>
      </c>
      <c r="I12" s="2">
        <v>4</v>
      </c>
      <c r="J12" s="2">
        <v>22</v>
      </c>
      <c r="K12" s="2">
        <v>137</v>
      </c>
      <c r="L12" s="2">
        <v>1</v>
      </c>
      <c r="M12" s="30">
        <v>28.8</v>
      </c>
      <c r="N12" s="3">
        <v>2607</v>
      </c>
      <c r="O12" s="3">
        <v>12530</v>
      </c>
      <c r="P12" s="12">
        <f t="shared" si="0"/>
        <v>435.06944444444446</v>
      </c>
      <c r="Q12" s="9" t="s">
        <v>209</v>
      </c>
      <c r="R12" s="10" t="s">
        <v>222</v>
      </c>
      <c r="S12" s="11" t="s">
        <v>182</v>
      </c>
    </row>
    <row r="13" spans="1:19" s="5" customFormat="1">
      <c r="A13" s="9" t="s">
        <v>21</v>
      </c>
      <c r="B13" s="9" t="s">
        <v>8</v>
      </c>
      <c r="C13" s="10" t="s">
        <v>119</v>
      </c>
      <c r="D13" s="5" t="s">
        <v>50</v>
      </c>
      <c r="E13" s="5" t="s">
        <v>120</v>
      </c>
      <c r="F13" s="11" t="s">
        <v>121</v>
      </c>
      <c r="G13" s="5" t="s">
        <v>39</v>
      </c>
      <c r="H13" s="9" t="s">
        <v>122</v>
      </c>
      <c r="I13" s="2">
        <v>18</v>
      </c>
      <c r="J13" s="2">
        <v>274</v>
      </c>
      <c r="K13" s="3">
        <v>4687</v>
      </c>
      <c r="L13" s="3">
        <v>2</v>
      </c>
      <c r="M13" s="29">
        <v>1820.3149000000001</v>
      </c>
      <c r="N13" s="3">
        <v>184453</v>
      </c>
      <c r="O13" s="3">
        <v>562473</v>
      </c>
      <c r="P13" s="12">
        <f t="shared" si="0"/>
        <v>308.9976355189973</v>
      </c>
      <c r="Q13" s="9" t="s">
        <v>200</v>
      </c>
      <c r="R13" s="10" t="s">
        <v>212</v>
      </c>
      <c r="S13" s="11" t="s">
        <v>182</v>
      </c>
    </row>
    <row r="14" spans="1:19" s="5" customFormat="1">
      <c r="A14" s="9" t="s">
        <v>24</v>
      </c>
      <c r="B14" s="9" t="s">
        <v>123</v>
      </c>
      <c r="C14" s="10" t="s">
        <v>69</v>
      </c>
      <c r="D14" s="5" t="s">
        <v>53</v>
      </c>
      <c r="E14" s="5" t="s">
        <v>124</v>
      </c>
      <c r="F14" s="11" t="s">
        <v>125</v>
      </c>
      <c r="G14" s="5" t="s">
        <v>39</v>
      </c>
      <c r="H14" s="9" t="s">
        <v>126</v>
      </c>
      <c r="I14" s="2">
        <v>13</v>
      </c>
      <c r="J14" s="2">
        <v>262</v>
      </c>
      <c r="K14" s="3">
        <v>4276</v>
      </c>
      <c r="L14" s="3">
        <v>2</v>
      </c>
      <c r="M14" s="29">
        <v>4106.4359999999997</v>
      </c>
      <c r="N14" s="3">
        <v>177009</v>
      </c>
      <c r="O14" s="3">
        <v>508146</v>
      </c>
      <c r="P14" s="12">
        <f t="shared" si="0"/>
        <v>123.74380119402811</v>
      </c>
      <c r="Q14" s="9" t="s">
        <v>201</v>
      </c>
      <c r="R14" s="10" t="s">
        <v>214</v>
      </c>
      <c r="S14" s="11" t="s">
        <v>182</v>
      </c>
    </row>
    <row r="15" spans="1:19" s="5" customFormat="1">
      <c r="A15" s="9" t="s">
        <v>12</v>
      </c>
      <c r="B15" s="9" t="s">
        <v>1</v>
      </c>
      <c r="C15" s="10" t="s">
        <v>63</v>
      </c>
      <c r="D15" s="5" t="s">
        <v>41</v>
      </c>
      <c r="E15" s="5" t="s">
        <v>127</v>
      </c>
      <c r="F15" s="11" t="s">
        <v>128</v>
      </c>
      <c r="G15" s="5" t="s">
        <v>37</v>
      </c>
      <c r="H15" s="9" t="s">
        <v>129</v>
      </c>
      <c r="I15" s="2">
        <v>29</v>
      </c>
      <c r="J15" s="3">
        <v>1032</v>
      </c>
      <c r="K15" s="3">
        <v>22308</v>
      </c>
      <c r="L15" s="3">
        <v>12</v>
      </c>
      <c r="M15" s="29">
        <v>2052.5666999999999</v>
      </c>
      <c r="N15" s="3">
        <v>1512390</v>
      </c>
      <c r="O15" s="3">
        <v>3970790</v>
      </c>
      <c r="P15" s="12">
        <f t="shared" si="0"/>
        <v>1934.5485825137864</v>
      </c>
      <c r="Q15" s="9" t="s">
        <v>181</v>
      </c>
      <c r="R15" s="10" t="s">
        <v>196</v>
      </c>
      <c r="S15" s="11" t="s">
        <v>182</v>
      </c>
    </row>
    <row r="16" spans="1:19" s="5" customFormat="1">
      <c r="A16" s="9" t="s">
        <v>30</v>
      </c>
      <c r="B16" s="9" t="s">
        <v>130</v>
      </c>
      <c r="C16" s="10" t="s">
        <v>75</v>
      </c>
      <c r="D16" s="5" t="s">
        <v>59</v>
      </c>
      <c r="E16" s="5" t="s">
        <v>131</v>
      </c>
      <c r="F16" s="11" t="s">
        <v>132</v>
      </c>
      <c r="G16" s="5" t="s">
        <v>39</v>
      </c>
      <c r="H16" s="9" t="s">
        <v>133</v>
      </c>
      <c r="I16" s="2">
        <v>6</v>
      </c>
      <c r="J16" s="2">
        <v>96</v>
      </c>
      <c r="K16" s="3">
        <v>1403</v>
      </c>
      <c r="L16" s="3">
        <v>1</v>
      </c>
      <c r="M16" s="30">
        <v>126.86409999999999</v>
      </c>
      <c r="N16" s="3">
        <v>38693</v>
      </c>
      <c r="O16" s="3">
        <v>102332</v>
      </c>
      <c r="P16" s="12">
        <f t="shared" si="0"/>
        <v>806.62693386072192</v>
      </c>
      <c r="Q16" s="9" t="s">
        <v>207</v>
      </c>
      <c r="R16" s="10" t="s">
        <v>220</v>
      </c>
      <c r="S16" s="11" t="s">
        <v>178</v>
      </c>
    </row>
    <row r="17" spans="1:19" s="5" customFormat="1">
      <c r="A17" s="9" t="s">
        <v>26</v>
      </c>
      <c r="B17" s="9" t="s">
        <v>134</v>
      </c>
      <c r="C17" s="10" t="s">
        <v>71</v>
      </c>
      <c r="D17" s="5" t="s">
        <v>55</v>
      </c>
      <c r="E17" s="5" t="s">
        <v>135</v>
      </c>
      <c r="F17" s="11" t="s">
        <v>136</v>
      </c>
      <c r="G17" s="5" t="s">
        <v>39</v>
      </c>
      <c r="H17" s="9" t="s">
        <v>137</v>
      </c>
      <c r="I17" s="2">
        <v>33</v>
      </c>
      <c r="J17" s="2">
        <v>464</v>
      </c>
      <c r="K17" s="3">
        <v>7512</v>
      </c>
      <c r="L17" s="3">
        <v>3</v>
      </c>
      <c r="M17" s="29">
        <v>2775.6003000000001</v>
      </c>
      <c r="N17" s="3">
        <v>284627</v>
      </c>
      <c r="O17" s="3">
        <v>839760</v>
      </c>
      <c r="P17" s="12">
        <f t="shared" si="0"/>
        <v>302.55076712594388</v>
      </c>
      <c r="Q17" s="9" t="s">
        <v>205</v>
      </c>
      <c r="R17" s="10" t="s">
        <v>217</v>
      </c>
      <c r="S17" s="11" t="s">
        <v>178</v>
      </c>
    </row>
    <row r="18" spans="1:19" s="5" customFormat="1">
      <c r="A18" s="9" t="s">
        <v>14</v>
      </c>
      <c r="B18" s="9" t="s">
        <v>3</v>
      </c>
      <c r="C18" s="10" t="s">
        <v>65</v>
      </c>
      <c r="D18" s="5" t="s">
        <v>43</v>
      </c>
      <c r="E18" s="5" t="s">
        <v>138</v>
      </c>
      <c r="F18" s="11" t="s">
        <v>139</v>
      </c>
      <c r="G18" s="5" t="s">
        <v>37</v>
      </c>
      <c r="H18" s="9" t="s">
        <v>140</v>
      </c>
      <c r="I18" s="2">
        <v>29</v>
      </c>
      <c r="J18" s="2">
        <v>625</v>
      </c>
      <c r="K18" s="3">
        <v>13005</v>
      </c>
      <c r="L18" s="3">
        <v>8</v>
      </c>
      <c r="M18" s="29">
        <v>2214.8968</v>
      </c>
      <c r="N18" s="3">
        <v>930242</v>
      </c>
      <c r="O18" s="3">
        <v>2748799</v>
      </c>
      <c r="P18" s="12">
        <f t="shared" si="0"/>
        <v>1241.0505988360271</v>
      </c>
      <c r="Q18" s="9" t="s">
        <v>192</v>
      </c>
      <c r="R18" s="10" t="s">
        <v>193</v>
      </c>
      <c r="S18" s="11" t="s">
        <v>178</v>
      </c>
    </row>
    <row r="19" spans="1:19" s="5" customFormat="1">
      <c r="A19" s="9" t="s">
        <v>15</v>
      </c>
      <c r="B19" s="9" t="s">
        <v>4</v>
      </c>
      <c r="C19" s="10" t="s">
        <v>66</v>
      </c>
      <c r="D19" s="5" t="s">
        <v>44</v>
      </c>
      <c r="E19" s="5" t="s">
        <v>141</v>
      </c>
      <c r="F19" s="11" t="s">
        <v>142</v>
      </c>
      <c r="G19" s="5" t="s">
        <v>37</v>
      </c>
      <c r="H19" s="9" t="s">
        <v>160</v>
      </c>
      <c r="I19" s="2">
        <v>37</v>
      </c>
      <c r="J19" s="2">
        <v>752</v>
      </c>
      <c r="K19" s="3">
        <v>14714</v>
      </c>
      <c r="L19" s="3">
        <v>5</v>
      </c>
      <c r="M19" s="29">
        <v>2191.6531</v>
      </c>
      <c r="N19" s="3">
        <v>672858</v>
      </c>
      <c r="O19" s="3">
        <v>1885157</v>
      </c>
      <c r="P19" s="12">
        <f t="shared" si="0"/>
        <v>860.15300505358266</v>
      </c>
      <c r="Q19" s="9" t="s">
        <v>180</v>
      </c>
      <c r="R19" s="10" t="s">
        <v>191</v>
      </c>
      <c r="S19" s="11" t="s">
        <v>178</v>
      </c>
    </row>
    <row r="20" spans="1:19" s="5" customFormat="1">
      <c r="A20" s="9" t="s">
        <v>11</v>
      </c>
      <c r="B20" s="9" t="s">
        <v>0</v>
      </c>
      <c r="C20" s="10" t="s">
        <v>62</v>
      </c>
      <c r="D20" s="5" t="s">
        <v>40</v>
      </c>
      <c r="E20" s="5" t="s">
        <v>79</v>
      </c>
      <c r="F20" s="11" t="s">
        <v>83</v>
      </c>
      <c r="G20" s="5" t="s">
        <v>37</v>
      </c>
      <c r="H20" s="9" t="s">
        <v>143</v>
      </c>
      <c r="I20" s="2">
        <v>12</v>
      </c>
      <c r="J20" s="2">
        <v>456</v>
      </c>
      <c r="K20" s="3">
        <v>9592</v>
      </c>
      <c r="L20" s="3">
        <v>8</v>
      </c>
      <c r="M20" s="30">
        <v>271.79969999999997</v>
      </c>
      <c r="N20" s="3">
        <v>1044184</v>
      </c>
      <c r="O20" s="3">
        <v>2704495</v>
      </c>
      <c r="P20" s="12">
        <f t="shared" si="0"/>
        <v>9950.3237126457479</v>
      </c>
      <c r="Q20" s="9" t="s">
        <v>176</v>
      </c>
      <c r="R20" s="10" t="s">
        <v>197</v>
      </c>
      <c r="S20" s="11" t="s">
        <v>177</v>
      </c>
    </row>
    <row r="21" spans="1:19" s="5" customFormat="1">
      <c r="A21" s="9" t="s">
        <v>29</v>
      </c>
      <c r="B21" s="9" t="s">
        <v>144</v>
      </c>
      <c r="C21" s="10" t="s">
        <v>74</v>
      </c>
      <c r="D21" s="5" t="s">
        <v>58</v>
      </c>
      <c r="E21" s="5" t="s">
        <v>145</v>
      </c>
      <c r="F21" s="11" t="s">
        <v>146</v>
      </c>
      <c r="G21" s="5" t="s">
        <v>39</v>
      </c>
      <c r="H21" s="9" t="s">
        <v>147</v>
      </c>
      <c r="I21" s="2">
        <v>16</v>
      </c>
      <c r="J21" s="2">
        <v>147</v>
      </c>
      <c r="K21" s="3">
        <v>2710</v>
      </c>
      <c r="L21" s="3">
        <v>1</v>
      </c>
      <c r="M21" s="29">
        <v>3515.2525999999998</v>
      </c>
      <c r="N21" s="3">
        <v>82374</v>
      </c>
      <c r="O21" s="3">
        <v>221974</v>
      </c>
      <c r="P21" s="12">
        <f t="shared" si="0"/>
        <v>63.14595998023016</v>
      </c>
      <c r="Q21" s="9" t="s">
        <v>204</v>
      </c>
      <c r="R21" s="10" t="s">
        <v>218</v>
      </c>
      <c r="S21" s="11" t="s">
        <v>182</v>
      </c>
    </row>
    <row r="22" spans="1:19" s="5" customFormat="1">
      <c r="A22" s="9" t="s">
        <v>13</v>
      </c>
      <c r="B22" s="9" t="s">
        <v>2</v>
      </c>
      <c r="C22" s="10" t="s">
        <v>64</v>
      </c>
      <c r="D22" s="5" t="s">
        <v>42</v>
      </c>
      <c r="E22" s="5" t="s">
        <v>148</v>
      </c>
      <c r="F22" s="11" t="s">
        <v>149</v>
      </c>
      <c r="G22" s="5" t="s">
        <v>37</v>
      </c>
      <c r="H22" s="9" t="s">
        <v>150</v>
      </c>
      <c r="I22" s="2">
        <v>13</v>
      </c>
      <c r="J22" s="2">
        <v>495</v>
      </c>
      <c r="K22" s="3">
        <v>11550</v>
      </c>
      <c r="L22" s="3">
        <v>6</v>
      </c>
      <c r="M22" s="29">
        <v>1220.954</v>
      </c>
      <c r="N22" s="3">
        <v>753275</v>
      </c>
      <c r="O22" s="3">
        <v>2114172</v>
      </c>
      <c r="P22" s="12">
        <f t="shared" si="0"/>
        <v>1731.5738348864904</v>
      </c>
      <c r="Q22" s="9" t="s">
        <v>194</v>
      </c>
      <c r="R22" s="10" t="s">
        <v>195</v>
      </c>
      <c r="S22" s="11" t="s">
        <v>178</v>
      </c>
    </row>
    <row r="23" spans="1:19" s="5" customFormat="1">
      <c r="A23" s="9" t="s">
        <v>27</v>
      </c>
      <c r="B23" s="9" t="s">
        <v>151</v>
      </c>
      <c r="C23" s="10" t="s">
        <v>72</v>
      </c>
      <c r="D23" s="5" t="s">
        <v>56</v>
      </c>
      <c r="E23" s="5" t="s">
        <v>152</v>
      </c>
      <c r="F23" s="11" t="s">
        <v>153</v>
      </c>
      <c r="G23" s="5" t="s">
        <v>39</v>
      </c>
      <c r="H23" s="9" t="s">
        <v>154</v>
      </c>
      <c r="I23" s="2">
        <v>12</v>
      </c>
      <c r="J23" s="2">
        <v>233</v>
      </c>
      <c r="K23" s="3">
        <v>3671</v>
      </c>
      <c r="L23" s="3">
        <v>1</v>
      </c>
      <c r="M23" s="29">
        <v>2143.6251000000002</v>
      </c>
      <c r="N23" s="3">
        <v>165138</v>
      </c>
      <c r="O23" s="3">
        <v>457854</v>
      </c>
      <c r="P23" s="12">
        <f t="shared" si="0"/>
        <v>213.58865409814427</v>
      </c>
      <c r="Q23" s="9" t="s">
        <v>198</v>
      </c>
      <c r="R23" s="10" t="s">
        <v>210</v>
      </c>
      <c r="S23" s="11" t="s">
        <v>178</v>
      </c>
    </row>
    <row r="24" spans="1:19" s="5" customFormat="1">
      <c r="A24" s="20" t="s">
        <v>25</v>
      </c>
      <c r="B24" s="20" t="s">
        <v>155</v>
      </c>
      <c r="C24" s="21" t="s">
        <v>70</v>
      </c>
      <c r="D24" s="22" t="s">
        <v>54</v>
      </c>
      <c r="E24" s="22" t="s">
        <v>156</v>
      </c>
      <c r="F24" s="23" t="s">
        <v>157</v>
      </c>
      <c r="G24" s="22" t="s">
        <v>39</v>
      </c>
      <c r="H24" s="20" t="s">
        <v>158</v>
      </c>
      <c r="I24" s="24">
        <v>20</v>
      </c>
      <c r="J24" s="24">
        <v>388</v>
      </c>
      <c r="K24" s="25">
        <v>6423</v>
      </c>
      <c r="L24" s="25">
        <v>2</v>
      </c>
      <c r="M24" s="31">
        <v>1290.8326</v>
      </c>
      <c r="N24" s="25">
        <v>238453</v>
      </c>
      <c r="O24" s="25">
        <v>698187</v>
      </c>
      <c r="P24" s="26">
        <f t="shared" si="0"/>
        <v>540.88113361872024</v>
      </c>
      <c r="Q24" s="20" t="s">
        <v>202</v>
      </c>
      <c r="R24" s="21" t="s">
        <v>215</v>
      </c>
      <c r="S24" s="23" t="s">
        <v>178</v>
      </c>
    </row>
    <row r="25" spans="1:19">
      <c r="L25" s="4"/>
    </row>
  </sheetData>
  <mergeCells count="7">
    <mergeCell ref="A1:A2"/>
    <mergeCell ref="G1:G2"/>
    <mergeCell ref="B1:F1"/>
    <mergeCell ref="Q1:S1"/>
    <mergeCell ref="H1:L1"/>
    <mergeCell ref="N1:P1"/>
    <mergeCell ref="M1:M2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Cannings</dc:creator>
  <cp:lastModifiedBy>Michael Cannings</cp:lastModifiedBy>
  <dcterms:created xsi:type="dcterms:W3CDTF">2016-04-29T14:34:22Z</dcterms:created>
  <dcterms:modified xsi:type="dcterms:W3CDTF">2016-05-03T11:29:21Z</dcterms:modified>
</cp:coreProperties>
</file>